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uichiro Yamamoto\Documents\RISE\実行管理\導入準備評価指標\公開用診断表\"/>
    </mc:Choice>
  </mc:AlternateContent>
  <bookViews>
    <workbookView xWindow="0" yWindow="0" windowWidth="13520" windowHeight="6060"/>
  </bookViews>
  <sheets>
    <sheet name="診断表" sheetId="7" r:id="rId1"/>
  </sheets>
  <calcPr calcId="162913" concurrentCalc="0"/>
</workbook>
</file>

<file path=xl/calcChain.xml><?xml version="1.0" encoding="utf-8"?>
<calcChain xmlns="http://schemas.openxmlformats.org/spreadsheetml/2006/main">
  <c r="E54" i="7" l="1"/>
  <c r="E51" i="7"/>
  <c r="I27" i="7"/>
  <c r="E46" i="7"/>
  <c r="I26" i="7"/>
  <c r="E40" i="7"/>
  <c r="I25" i="7"/>
  <c r="E35" i="7"/>
  <c r="I24" i="7"/>
  <c r="E30" i="7"/>
  <c r="I23" i="7"/>
  <c r="E23" i="7"/>
  <c r="I22" i="7"/>
  <c r="E16" i="7"/>
  <c r="I21" i="7"/>
  <c r="E7" i="7"/>
  <c r="I20" i="7"/>
</calcChain>
</file>

<file path=xl/sharedStrings.xml><?xml version="1.0" encoding="utf-8"?>
<sst xmlns="http://schemas.openxmlformats.org/spreadsheetml/2006/main" count="81" uniqueCount="74">
  <si>
    <t>各項目</t>
    <rPh sb="0" eb="3">
      <t>カクコウモク</t>
    </rPh>
    <phoneticPr fontId="1"/>
  </si>
  <si>
    <t>プロセスデザイン能力</t>
    <rPh sb="8" eb="10">
      <t>ノウリョク</t>
    </rPh>
    <phoneticPr fontId="1"/>
  </si>
  <si>
    <t>　　　　　　点</t>
    <rPh sb="6" eb="7">
      <t>テン</t>
    </rPh>
    <phoneticPr fontId="1"/>
  </si>
  <si>
    <t>AC活用ビジョン構築能力</t>
  </si>
  <si>
    <t>AC活用ビジョン構築能力</t>
    <rPh sb="2" eb="4">
      <t>カツヨウ</t>
    </rPh>
    <rPh sb="8" eb="10">
      <t>コウチク</t>
    </rPh>
    <rPh sb="10" eb="12">
      <t>ノウリョク</t>
    </rPh>
    <phoneticPr fontId="1"/>
  </si>
  <si>
    <t>システム保証人材開発能力</t>
    <rPh sb="4" eb="6">
      <t>ホショウ</t>
    </rPh>
    <rPh sb="6" eb="8">
      <t>ジンザイ</t>
    </rPh>
    <rPh sb="8" eb="10">
      <t>カイハツ</t>
    </rPh>
    <rPh sb="10" eb="12">
      <t>ノウリョク</t>
    </rPh>
    <phoneticPr fontId="1"/>
  </si>
  <si>
    <t>AC活用コミュニケーション能力</t>
  </si>
  <si>
    <t>AC活用コミュニケーション能力</t>
    <rPh sb="2" eb="4">
      <t>カツヨウ</t>
    </rPh>
    <rPh sb="13" eb="15">
      <t>ノウリョク</t>
    </rPh>
    <phoneticPr fontId="1"/>
  </si>
  <si>
    <t>AC投資適正能力</t>
    <rPh sb="2" eb="4">
      <t>トウシ</t>
    </rPh>
    <rPh sb="4" eb="6">
      <t>テキセイ</t>
    </rPh>
    <rPh sb="6" eb="8">
      <t>ノウリョク</t>
    </rPh>
    <phoneticPr fontId="1"/>
  </si>
  <si>
    <t>経営層の身近に開発とACの双方に精通した人材を配置している</t>
    <rPh sb="0" eb="2">
      <t>ケイエイ</t>
    </rPh>
    <rPh sb="2" eb="3">
      <t>ソウ</t>
    </rPh>
    <rPh sb="4" eb="6">
      <t>ミヂカ</t>
    </rPh>
    <rPh sb="7" eb="9">
      <t>カイハツ</t>
    </rPh>
    <rPh sb="13" eb="15">
      <t>ソウホウ</t>
    </rPh>
    <rPh sb="16" eb="18">
      <t>セイツウ</t>
    </rPh>
    <rPh sb="20" eb="22">
      <t>ジンザイ</t>
    </rPh>
    <rPh sb="23" eb="25">
      <t>ハイチ</t>
    </rPh>
    <phoneticPr fontId="1"/>
  </si>
  <si>
    <t>ACの導入検討時に、全社最適への適合性を検討している</t>
    <rPh sb="3" eb="5">
      <t>ドウニュウ</t>
    </rPh>
    <rPh sb="5" eb="7">
      <t>ケントウ</t>
    </rPh>
    <rPh sb="7" eb="8">
      <t>ジ</t>
    </rPh>
    <rPh sb="10" eb="11">
      <t>ゼン</t>
    </rPh>
    <rPh sb="11" eb="12">
      <t>シャ</t>
    </rPh>
    <rPh sb="12" eb="14">
      <t>サイテキ</t>
    </rPh>
    <rPh sb="16" eb="19">
      <t>テキゴウセイ</t>
    </rPh>
    <rPh sb="20" eb="22">
      <t>ケントウ</t>
    </rPh>
    <phoneticPr fontId="1"/>
  </si>
  <si>
    <t>ACの導入後に活用状況の把握、効果の測定を行っている</t>
    <rPh sb="3" eb="5">
      <t>ドウニュウ</t>
    </rPh>
    <rPh sb="5" eb="6">
      <t>ゴ</t>
    </rPh>
    <rPh sb="7" eb="9">
      <t>カツヨウ</t>
    </rPh>
    <rPh sb="9" eb="11">
      <t>ジョウキョウ</t>
    </rPh>
    <rPh sb="12" eb="14">
      <t>ハアク</t>
    </rPh>
    <rPh sb="15" eb="17">
      <t>コウカ</t>
    </rPh>
    <rPh sb="18" eb="20">
      <t>ソクテイ</t>
    </rPh>
    <rPh sb="21" eb="22">
      <t>オコナ</t>
    </rPh>
    <phoneticPr fontId="1"/>
  </si>
  <si>
    <t>ACが活用されていない状況や効果が出ていない原因の分析と、次のAC導入検討に反映している</t>
    <rPh sb="3" eb="5">
      <t>カツヨウ</t>
    </rPh>
    <rPh sb="11" eb="13">
      <t>ジョウキョウ</t>
    </rPh>
    <rPh sb="14" eb="16">
      <t>コウカ</t>
    </rPh>
    <rPh sb="17" eb="18">
      <t>デ</t>
    </rPh>
    <rPh sb="22" eb="24">
      <t>ゲンイン</t>
    </rPh>
    <rPh sb="25" eb="27">
      <t>ブンセキ</t>
    </rPh>
    <rPh sb="29" eb="30">
      <t>ツギ</t>
    </rPh>
    <rPh sb="33" eb="35">
      <t>ドウニュウ</t>
    </rPh>
    <rPh sb="35" eb="37">
      <t>ケントウ</t>
    </rPh>
    <rPh sb="38" eb="40">
      <t>ハンエイ</t>
    </rPh>
    <phoneticPr fontId="1"/>
  </si>
  <si>
    <t>プロダクトデザイン能力</t>
    <phoneticPr fontId="1"/>
  </si>
  <si>
    <t>開発におけるACの活用方針を明確にしている</t>
    <rPh sb="0" eb="2">
      <t>カイハツ</t>
    </rPh>
    <rPh sb="9" eb="11">
      <t>カツヨウ</t>
    </rPh>
    <rPh sb="11" eb="13">
      <t>ホウシン</t>
    </rPh>
    <rPh sb="14" eb="16">
      <t>メイカク</t>
    </rPh>
    <phoneticPr fontId="1"/>
  </si>
  <si>
    <t>ACに対する投資を重点的に行っている</t>
    <rPh sb="3" eb="4">
      <t>タイ</t>
    </rPh>
    <rPh sb="6" eb="8">
      <t>トウシ</t>
    </rPh>
    <rPh sb="9" eb="12">
      <t>ジュウテンテキ</t>
    </rPh>
    <rPh sb="13" eb="14">
      <t>オコナ</t>
    </rPh>
    <phoneticPr fontId="1"/>
  </si>
  <si>
    <t>ACが期待する役割を果たすために、必要な組織を制度化している</t>
    <rPh sb="3" eb="5">
      <t>キタイ</t>
    </rPh>
    <rPh sb="7" eb="9">
      <t>ヤクワリ</t>
    </rPh>
    <rPh sb="10" eb="11">
      <t>ハ</t>
    </rPh>
    <rPh sb="17" eb="19">
      <t>ヒツヨウ</t>
    </rPh>
    <rPh sb="20" eb="22">
      <t>ソシキ</t>
    </rPh>
    <rPh sb="23" eb="26">
      <t>セイドカ</t>
    </rPh>
    <phoneticPr fontId="1"/>
  </si>
  <si>
    <t>開発業務におけるACの果たす役割を社員が共有している</t>
    <rPh sb="0" eb="2">
      <t>カイハツ</t>
    </rPh>
    <rPh sb="2" eb="4">
      <t>ギョウム</t>
    </rPh>
    <rPh sb="11" eb="12">
      <t>ハ</t>
    </rPh>
    <rPh sb="14" eb="16">
      <t>ヤクワリ</t>
    </rPh>
    <rPh sb="17" eb="19">
      <t>シャイン</t>
    </rPh>
    <rPh sb="20" eb="22">
      <t>キョウユウ</t>
    </rPh>
    <phoneticPr fontId="1"/>
  </si>
  <si>
    <t>開発業務におけるACの活用方針を社員が共有している</t>
    <phoneticPr fontId="1"/>
  </si>
  <si>
    <t>AC導入目的を開発部門が理解している</t>
    <rPh sb="7" eb="9">
      <t>カイハツ</t>
    </rPh>
    <rPh sb="9" eb="11">
      <t>ブモン</t>
    </rPh>
    <rPh sb="12" eb="14">
      <t>リカイ</t>
    </rPh>
    <phoneticPr fontId="1"/>
  </si>
  <si>
    <t>AC導入後の開発業務の変化を開発部門が理解している</t>
    <rPh sb="2" eb="4">
      <t>ドウニュウ</t>
    </rPh>
    <rPh sb="4" eb="5">
      <t>ゴ</t>
    </rPh>
    <rPh sb="6" eb="8">
      <t>カイハツ</t>
    </rPh>
    <rPh sb="8" eb="10">
      <t>ギョウム</t>
    </rPh>
    <rPh sb="11" eb="13">
      <t>ヘンカ</t>
    </rPh>
    <rPh sb="14" eb="16">
      <t>カイハツ</t>
    </rPh>
    <rPh sb="16" eb="18">
      <t>ブモン</t>
    </rPh>
    <rPh sb="19" eb="21">
      <t>リカイ</t>
    </rPh>
    <phoneticPr fontId="1"/>
  </si>
  <si>
    <t>経営層、AC部門、開発部門の３部門間で、ACの投資対効果を評価している</t>
    <rPh sb="0" eb="2">
      <t>ケイエイ</t>
    </rPh>
    <rPh sb="2" eb="3">
      <t>ソウ</t>
    </rPh>
    <rPh sb="6" eb="8">
      <t>ブモン</t>
    </rPh>
    <rPh sb="9" eb="11">
      <t>カイハツ</t>
    </rPh>
    <rPh sb="11" eb="13">
      <t>ブモン</t>
    </rPh>
    <rPh sb="15" eb="17">
      <t>ブモン</t>
    </rPh>
    <rPh sb="17" eb="18">
      <t>カン</t>
    </rPh>
    <rPh sb="29" eb="31">
      <t>ヒョウカ</t>
    </rPh>
    <phoneticPr fontId="1"/>
  </si>
  <si>
    <t>あるべき開発プロセスに近づけるためのACの活用方策を標準化している</t>
    <rPh sb="4" eb="6">
      <t>カイハツ</t>
    </rPh>
    <rPh sb="11" eb="12">
      <t>チカ</t>
    </rPh>
    <rPh sb="21" eb="23">
      <t>カツヨウ</t>
    </rPh>
    <rPh sb="23" eb="25">
      <t>ホウサク</t>
    </rPh>
    <rPh sb="26" eb="29">
      <t>ヒョウジュンカ</t>
    </rPh>
    <phoneticPr fontId="1"/>
  </si>
  <si>
    <t>開発成果物のあるべきACに近づけるためのACの活用方策を標準化している</t>
    <rPh sb="0" eb="2">
      <t>カイハツ</t>
    </rPh>
    <rPh sb="2" eb="5">
      <t>セイカブツ</t>
    </rPh>
    <rPh sb="13" eb="14">
      <t>チカ</t>
    </rPh>
    <rPh sb="23" eb="25">
      <t>カツヨウ</t>
    </rPh>
    <rPh sb="25" eb="27">
      <t>ホウサク</t>
    </rPh>
    <rPh sb="28" eb="31">
      <t>ヒョウジュンカ</t>
    </rPh>
    <phoneticPr fontId="1"/>
  </si>
  <si>
    <t>社内および他社との開発業務連携促進の観点から、開発成果物に対するACを標準化している</t>
    <rPh sb="0" eb="2">
      <t>シャナイ</t>
    </rPh>
    <rPh sb="5" eb="7">
      <t>タシャ</t>
    </rPh>
    <rPh sb="9" eb="11">
      <t>カイハツ</t>
    </rPh>
    <rPh sb="11" eb="13">
      <t>ギョウム</t>
    </rPh>
    <rPh sb="13" eb="15">
      <t>レンケイ</t>
    </rPh>
    <rPh sb="15" eb="17">
      <t>ソクシン</t>
    </rPh>
    <rPh sb="18" eb="20">
      <t>カンテン</t>
    </rPh>
    <rPh sb="23" eb="25">
      <t>カイハツ</t>
    </rPh>
    <rPh sb="25" eb="28">
      <t>セイカブツ</t>
    </rPh>
    <rPh sb="29" eb="30">
      <t>タイ</t>
    </rPh>
    <rPh sb="35" eb="38">
      <t>ヒョウジュンカ</t>
    </rPh>
    <phoneticPr fontId="1"/>
  </si>
  <si>
    <t>項目得点</t>
    <rPh sb="0" eb="2">
      <t>コウモク</t>
    </rPh>
    <rPh sb="2" eb="4">
      <t>トクテン</t>
    </rPh>
    <phoneticPr fontId="1"/>
  </si>
  <si>
    <t>能力得点計</t>
    <rPh sb="0" eb="2">
      <t>ノウリョク</t>
    </rPh>
    <rPh sb="2" eb="4">
      <t>トクテン</t>
    </rPh>
    <rPh sb="4" eb="5">
      <t>ケイ</t>
    </rPh>
    <phoneticPr fontId="1"/>
  </si>
  <si>
    <t>ACを活用したiあるべき開発プロセスを定義している</t>
    <rPh sb="3" eb="5">
      <t>カツヨウ</t>
    </rPh>
    <rPh sb="12" eb="14">
      <t>カイハツ</t>
    </rPh>
    <rPh sb="19" eb="21">
      <t>テイギ</t>
    </rPh>
    <phoneticPr fontId="1"/>
  </si>
  <si>
    <t>社内および他社との開発業務の連携促進プロセスをACに基づいて標準化している</t>
    <rPh sb="0" eb="2">
      <t>シャナイ</t>
    </rPh>
    <rPh sb="5" eb="7">
      <t>タシャ</t>
    </rPh>
    <rPh sb="9" eb="11">
      <t>カイハツ</t>
    </rPh>
    <rPh sb="11" eb="13">
      <t>ギョウム</t>
    </rPh>
    <rPh sb="14" eb="16">
      <t>レンケイ</t>
    </rPh>
    <rPh sb="16" eb="18">
      <t>ソクシン</t>
    </rPh>
    <rPh sb="26" eb="27">
      <t>モト</t>
    </rPh>
    <rPh sb="30" eb="33">
      <t>ヒョウジュンカ</t>
    </rPh>
    <phoneticPr fontId="1"/>
  </si>
  <si>
    <t>AC成果物の重複排除を目指した開発プロセスを実現している</t>
    <rPh sb="2" eb="5">
      <t>セイカブツ</t>
    </rPh>
    <rPh sb="6" eb="8">
      <t>チョウフク</t>
    </rPh>
    <rPh sb="8" eb="10">
      <t>ハイジョ</t>
    </rPh>
    <rPh sb="11" eb="13">
      <t>メザ</t>
    </rPh>
    <rPh sb="15" eb="17">
      <t>カイハツ</t>
    </rPh>
    <rPh sb="22" eb="24">
      <t>ジツゲン</t>
    </rPh>
    <phoneticPr fontId="1"/>
  </si>
  <si>
    <t>開発成果物に対する重複のないACを定義している</t>
    <rPh sb="0" eb="2">
      <t>カイハツ</t>
    </rPh>
    <rPh sb="2" eb="5">
      <t>セイカブツ</t>
    </rPh>
    <rPh sb="6" eb="7">
      <t>タイ</t>
    </rPh>
    <rPh sb="17" eb="19">
      <t>テイギ</t>
    </rPh>
    <phoneticPr fontId="1"/>
  </si>
  <si>
    <t>AC構築基礎能力</t>
  </si>
  <si>
    <t>AC構築基礎能力</t>
    <rPh sb="2" eb="4">
      <t>コウチク</t>
    </rPh>
    <rPh sb="4" eb="6">
      <t>キソ</t>
    </rPh>
    <rPh sb="6" eb="8">
      <t>ノウリョク</t>
    </rPh>
    <phoneticPr fontId="1"/>
  </si>
  <si>
    <t>保証すべき主張間の優先順位が明確である</t>
    <phoneticPr fontId="1"/>
  </si>
  <si>
    <t>採点の方法　各項目ごとに、下記の6段階で採点し、7つの能力ごとの小計を計算する</t>
    <rPh sb="0" eb="2">
      <t>サイテン</t>
    </rPh>
    <rPh sb="3" eb="5">
      <t>ホウホウ</t>
    </rPh>
    <rPh sb="6" eb="9">
      <t>カクコウモク</t>
    </rPh>
    <rPh sb="13" eb="15">
      <t>カキ</t>
    </rPh>
    <rPh sb="17" eb="19">
      <t>ダンカイ</t>
    </rPh>
    <rPh sb="20" eb="22">
      <t>サイテン</t>
    </rPh>
    <rPh sb="27" eb="29">
      <t>ノウリョク</t>
    </rPh>
    <rPh sb="32" eb="34">
      <t>ショウケイ</t>
    </rPh>
    <rPh sb="35" eb="37">
      <t>ケイサン</t>
    </rPh>
    <phoneticPr fontId="1"/>
  </si>
  <si>
    <r>
      <rPr>
        <b/>
        <sz val="9"/>
        <color theme="1"/>
        <rFont val="ＭＳ Ｐゴシック"/>
        <family val="3"/>
        <charset val="128"/>
        <scheme val="minor"/>
      </rPr>
      <t>５点</t>
    </r>
    <r>
      <rPr>
        <sz val="9"/>
        <color theme="1"/>
        <rFont val="ＭＳ Ｐゴシック"/>
        <family val="3"/>
        <charset val="128"/>
        <scheme val="minor"/>
      </rPr>
      <t>　継続的に改善　</t>
    </r>
    <r>
      <rPr>
        <b/>
        <sz val="9"/>
        <color theme="1"/>
        <rFont val="ＭＳ Ｐゴシック"/>
        <family val="3"/>
        <charset val="128"/>
        <scheme val="minor"/>
      </rPr>
      <t>４点</t>
    </r>
    <r>
      <rPr>
        <sz val="9"/>
        <color theme="1"/>
        <rFont val="ＭＳ Ｐゴシック"/>
        <family val="3"/>
        <charset val="128"/>
        <scheme val="minor"/>
      </rPr>
      <t>　全社で実施、</t>
    </r>
    <r>
      <rPr>
        <b/>
        <sz val="9"/>
        <color theme="1"/>
        <rFont val="ＭＳ Ｐゴシック"/>
        <family val="3"/>
        <charset val="128"/>
        <scheme val="minor"/>
      </rPr>
      <t>３点</t>
    </r>
    <r>
      <rPr>
        <sz val="9"/>
        <color theme="1"/>
        <rFont val="ＭＳ Ｐゴシック"/>
        <family val="3"/>
        <charset val="128"/>
        <scheme val="minor"/>
      </rPr>
      <t>　複数部門で実施、</t>
    </r>
    <r>
      <rPr>
        <b/>
        <sz val="9"/>
        <color theme="1"/>
        <rFont val="ＭＳ Ｐゴシック"/>
        <family val="3"/>
        <charset val="128"/>
        <scheme val="minor"/>
      </rPr>
      <t>２点</t>
    </r>
    <r>
      <rPr>
        <sz val="9"/>
        <color theme="1"/>
        <rFont val="ＭＳ Ｐゴシック"/>
        <family val="3"/>
        <charset val="128"/>
        <scheme val="minor"/>
      </rPr>
      <t>　部門内で実施</t>
    </r>
    <r>
      <rPr>
        <b/>
        <sz val="9"/>
        <color theme="1"/>
        <rFont val="ＭＳ Ｐゴシック"/>
        <family val="3"/>
        <charset val="128"/>
        <scheme val="minor"/>
      </rPr>
      <t>　１点</t>
    </r>
    <r>
      <rPr>
        <sz val="9"/>
        <color theme="1"/>
        <rFont val="ＭＳ Ｐゴシック"/>
        <family val="3"/>
        <charset val="128"/>
        <scheme val="minor"/>
      </rPr>
      <t>　担当で実施　</t>
    </r>
    <r>
      <rPr>
        <b/>
        <sz val="9"/>
        <color theme="1"/>
        <rFont val="ＭＳ Ｐゴシック"/>
        <family val="3"/>
        <charset val="128"/>
        <scheme val="minor"/>
      </rPr>
      <t>０点</t>
    </r>
    <r>
      <rPr>
        <sz val="9"/>
        <color theme="1"/>
        <rFont val="ＭＳ Ｐゴシック"/>
        <family val="3"/>
        <charset val="128"/>
        <scheme val="minor"/>
      </rPr>
      <t>　実施していない</t>
    </r>
    <rPh sb="1" eb="2">
      <t>テン</t>
    </rPh>
    <rPh sb="3" eb="6">
      <t>ケイゾクテキ</t>
    </rPh>
    <rPh sb="7" eb="9">
      <t>カイゼン</t>
    </rPh>
    <rPh sb="11" eb="12">
      <t>テン</t>
    </rPh>
    <rPh sb="13" eb="15">
      <t>ゼンシャ</t>
    </rPh>
    <rPh sb="16" eb="18">
      <t>ジッシ</t>
    </rPh>
    <rPh sb="20" eb="21">
      <t>テン</t>
    </rPh>
    <rPh sb="22" eb="24">
      <t>フクスウ</t>
    </rPh>
    <rPh sb="24" eb="26">
      <t>ブモン</t>
    </rPh>
    <rPh sb="27" eb="29">
      <t>ジッシ</t>
    </rPh>
    <rPh sb="31" eb="32">
      <t>テン</t>
    </rPh>
    <rPh sb="33" eb="35">
      <t>ブモン</t>
    </rPh>
    <rPh sb="35" eb="36">
      <t>ナイ</t>
    </rPh>
    <rPh sb="37" eb="39">
      <t>ジッシ</t>
    </rPh>
    <rPh sb="41" eb="42">
      <t>テン</t>
    </rPh>
    <rPh sb="43" eb="45">
      <t>タントウ</t>
    </rPh>
    <rPh sb="46" eb="48">
      <t>ジッシ</t>
    </rPh>
    <rPh sb="50" eb="51">
      <t>テン</t>
    </rPh>
    <rPh sb="52" eb="54">
      <t>ジッシ</t>
    </rPh>
    <phoneticPr fontId="1"/>
  </si>
  <si>
    <t>プロセスデザイン能力</t>
    <phoneticPr fontId="1"/>
  </si>
  <si>
    <t>AC投資適正能力</t>
    <phoneticPr fontId="1"/>
  </si>
  <si>
    <t>システム保証人材開発能力</t>
    <phoneticPr fontId="1"/>
  </si>
  <si>
    <t>得点</t>
    <rPh sb="0" eb="2">
      <t>トクテン</t>
    </rPh>
    <phoneticPr fontId="1"/>
  </si>
  <si>
    <t>能力分類</t>
    <rPh sb="0" eb="2">
      <t>ノウリョク</t>
    </rPh>
    <rPh sb="2" eb="4">
      <t>ブンルイ</t>
    </rPh>
    <phoneticPr fontId="1"/>
  </si>
  <si>
    <t>リスク分析能力</t>
    <rPh sb="3" eb="5">
      <t>ブンセキ</t>
    </rPh>
    <rPh sb="5" eb="7">
      <t>ノウリョク</t>
    </rPh>
    <phoneticPr fontId="1"/>
  </si>
  <si>
    <t>保証対象に対する保証原則が定義されいる</t>
    <rPh sb="0" eb="2">
      <t>ホショウ</t>
    </rPh>
    <rPh sb="2" eb="4">
      <t>タイショウ</t>
    </rPh>
    <rPh sb="5" eb="6">
      <t>タイ</t>
    </rPh>
    <rPh sb="8" eb="10">
      <t>ホショウ</t>
    </rPh>
    <rPh sb="10" eb="12">
      <t>ゲンソク</t>
    </rPh>
    <rPh sb="13" eb="15">
      <t>テイギ</t>
    </rPh>
    <phoneticPr fontId="1"/>
  </si>
  <si>
    <t>保証の根拠となる証拠が管理されている</t>
    <rPh sb="0" eb="2">
      <t>ホショウ</t>
    </rPh>
    <rPh sb="3" eb="5">
      <t>コンキョ</t>
    </rPh>
    <rPh sb="8" eb="10">
      <t>ショウコ</t>
    </rPh>
    <rPh sb="11" eb="13">
      <t>カンリ</t>
    </rPh>
    <phoneticPr fontId="1"/>
  </si>
  <si>
    <t>保証対象が明確に定義されている</t>
    <rPh sb="0" eb="2">
      <t>ホショウ</t>
    </rPh>
    <rPh sb="2" eb="4">
      <t>タイショウ</t>
    </rPh>
    <rPh sb="5" eb="7">
      <t>メイカク</t>
    </rPh>
    <rPh sb="8" eb="10">
      <t>テイギ</t>
    </rPh>
    <phoneticPr fontId="1"/>
  </si>
  <si>
    <t>保証すべき主張が明確に定義されている</t>
    <rPh sb="0" eb="2">
      <t>ホショウ</t>
    </rPh>
    <rPh sb="5" eb="7">
      <t>シュチョウ</t>
    </rPh>
    <rPh sb="8" eb="10">
      <t>メイカク</t>
    </rPh>
    <rPh sb="11" eb="13">
      <t>テイギ</t>
    </rPh>
    <phoneticPr fontId="1"/>
  </si>
  <si>
    <t>保証対象に対する説明責任部門が明確になっている</t>
    <phoneticPr fontId="1"/>
  </si>
  <si>
    <t>コンプライアンスに対する課題を認識している</t>
    <rPh sb="9" eb="10">
      <t>タイ</t>
    </rPh>
    <rPh sb="12" eb="14">
      <t>カダイ</t>
    </rPh>
    <rPh sb="15" eb="17">
      <t>ニンシキ</t>
    </rPh>
    <phoneticPr fontId="1"/>
  </si>
  <si>
    <t>保証の欠落がもたらす開発業務への影響を識別している</t>
    <rPh sb="0" eb="2">
      <t>ホショウ</t>
    </rPh>
    <rPh sb="3" eb="5">
      <t>ケツラク</t>
    </rPh>
    <rPh sb="10" eb="12">
      <t>カイハツ</t>
    </rPh>
    <rPh sb="12" eb="14">
      <t>ギョウム</t>
    </rPh>
    <rPh sb="16" eb="18">
      <t>エイキョウ</t>
    </rPh>
    <rPh sb="19" eb="21">
      <t>シキベツ</t>
    </rPh>
    <phoneticPr fontId="1"/>
  </si>
  <si>
    <t>リスク管理原則が定義されている</t>
    <rPh sb="3" eb="5">
      <t>カンリ</t>
    </rPh>
    <rPh sb="5" eb="7">
      <t>ゲンソク</t>
    </rPh>
    <rPh sb="8" eb="10">
      <t>テイギ</t>
    </rPh>
    <phoneticPr fontId="1"/>
  </si>
  <si>
    <t>リスク管理計画が定義されている</t>
    <rPh sb="3" eb="5">
      <t>カンリ</t>
    </rPh>
    <rPh sb="5" eb="7">
      <t>ケイカク</t>
    </rPh>
    <rPh sb="8" eb="10">
      <t>テイギ</t>
    </rPh>
    <phoneticPr fontId="1"/>
  </si>
  <si>
    <t>リスク管理手順が定義されている</t>
    <rPh sb="3" eb="5">
      <t>カンリ</t>
    </rPh>
    <rPh sb="5" eb="7">
      <t>テジュン</t>
    </rPh>
    <rPh sb="8" eb="10">
      <t>テイギ</t>
    </rPh>
    <phoneticPr fontId="1"/>
  </si>
  <si>
    <t>リスク管理情報が共有されている</t>
    <rPh sb="3" eb="5">
      <t>カンリ</t>
    </rPh>
    <rPh sb="5" eb="7">
      <t>ジョウホウ</t>
    </rPh>
    <rPh sb="8" eb="10">
      <t>キョウユウ</t>
    </rPh>
    <phoneticPr fontId="1"/>
  </si>
  <si>
    <t>リスクが評価されている</t>
    <rPh sb="4" eb="6">
      <t>ヒョウカ</t>
    </rPh>
    <phoneticPr fontId="1"/>
  </si>
  <si>
    <t>問題情報が共有されている</t>
    <rPh sb="0" eb="2">
      <t>モンダイ</t>
    </rPh>
    <rPh sb="2" eb="4">
      <t>ジョウホウ</t>
    </rPh>
    <rPh sb="5" eb="7">
      <t>キョウユウ</t>
    </rPh>
    <phoneticPr fontId="1"/>
  </si>
  <si>
    <t>リスク対応手段が定義されている</t>
    <rPh sb="3" eb="5">
      <t>タイオウ</t>
    </rPh>
    <rPh sb="5" eb="7">
      <t>シュダン</t>
    </rPh>
    <rPh sb="8" eb="10">
      <t>テイギ</t>
    </rPh>
    <phoneticPr fontId="1"/>
  </si>
  <si>
    <t>自社の戦略目標を達成するうえでACの果たす役割が明確になっている</t>
    <rPh sb="0" eb="2">
      <t>ジシャ</t>
    </rPh>
    <rPh sb="3" eb="5">
      <t>センリャク</t>
    </rPh>
    <rPh sb="5" eb="7">
      <t>モクヒョウ</t>
    </rPh>
    <rPh sb="8" eb="10">
      <t>タッセイ</t>
    </rPh>
    <rPh sb="18" eb="19">
      <t>ハ</t>
    </rPh>
    <rPh sb="21" eb="23">
      <t>ヤクワリ</t>
    </rPh>
    <rPh sb="24" eb="25">
      <t>メイ</t>
    </rPh>
    <rPh sb="25" eb="26">
      <t>アキラ</t>
    </rPh>
    <phoneticPr fontId="1"/>
  </si>
  <si>
    <t>AC部門の役割が明確になっている</t>
    <rPh sb="2" eb="4">
      <t>ブモン</t>
    </rPh>
    <rPh sb="5" eb="7">
      <t>ヤクワリ</t>
    </rPh>
    <rPh sb="8" eb="10">
      <t>メイカク</t>
    </rPh>
    <phoneticPr fontId="1"/>
  </si>
  <si>
    <t>AC部門に対する開発部門の役割が明確になっている</t>
    <rPh sb="2" eb="4">
      <t>ブモン</t>
    </rPh>
    <rPh sb="5" eb="6">
      <t>タイ</t>
    </rPh>
    <rPh sb="8" eb="10">
      <t>カイハツ</t>
    </rPh>
    <rPh sb="10" eb="12">
      <t>ブモン</t>
    </rPh>
    <rPh sb="13" eb="15">
      <t>ヤクワリ</t>
    </rPh>
    <rPh sb="16" eb="18">
      <t>メイカク</t>
    </rPh>
    <phoneticPr fontId="1"/>
  </si>
  <si>
    <t>ACに基づく評価結果に対する開発部門の結果責任が明確になっている</t>
    <rPh sb="3" eb="4">
      <t>モト</t>
    </rPh>
    <rPh sb="6" eb="8">
      <t>ヒョウカ</t>
    </rPh>
    <rPh sb="8" eb="10">
      <t>ケッカ</t>
    </rPh>
    <rPh sb="11" eb="12">
      <t>タイ</t>
    </rPh>
    <rPh sb="14" eb="16">
      <t>カイハツ</t>
    </rPh>
    <rPh sb="16" eb="18">
      <t>ブモン</t>
    </rPh>
    <rPh sb="19" eb="21">
      <t>ケッカ</t>
    </rPh>
    <rPh sb="21" eb="23">
      <t>セキニン</t>
    </rPh>
    <rPh sb="24" eb="26">
      <t>メイカク</t>
    </rPh>
    <phoneticPr fontId="1"/>
  </si>
  <si>
    <t>開発部門とAC部門との間でACを活用するうえでの問題解決プロセスが定義されている</t>
    <rPh sb="0" eb="2">
      <t>カイハツ</t>
    </rPh>
    <rPh sb="2" eb="4">
      <t>ブモン</t>
    </rPh>
    <rPh sb="7" eb="9">
      <t>ブモン</t>
    </rPh>
    <rPh sb="11" eb="12">
      <t>アイダ</t>
    </rPh>
    <rPh sb="16" eb="18">
      <t>カツヨウ</t>
    </rPh>
    <rPh sb="24" eb="26">
      <t>モンダイ</t>
    </rPh>
    <rPh sb="26" eb="28">
      <t>カイケツ</t>
    </rPh>
    <rPh sb="33" eb="35">
      <t>テイギ</t>
    </rPh>
    <phoneticPr fontId="1"/>
  </si>
  <si>
    <t>ACの活用事例を社内で共有する仕組みが定義されている</t>
    <rPh sb="3" eb="5">
      <t>カツヨウ</t>
    </rPh>
    <rPh sb="5" eb="7">
      <t>ジレイ</t>
    </rPh>
    <rPh sb="8" eb="10">
      <t>シャナイ</t>
    </rPh>
    <rPh sb="11" eb="13">
      <t>キョウユウ</t>
    </rPh>
    <rPh sb="15" eb="17">
      <t>シク</t>
    </rPh>
    <rPh sb="19" eb="21">
      <t>テイギ</t>
    </rPh>
    <phoneticPr fontId="1"/>
  </si>
  <si>
    <t>開発成果物に対するあるべきACの条件を定義している</t>
    <rPh sb="0" eb="2">
      <t>カイハツ</t>
    </rPh>
    <rPh sb="2" eb="5">
      <t>セイカブツ</t>
    </rPh>
    <rPh sb="6" eb="7">
      <t>タイ</t>
    </rPh>
    <rPh sb="16" eb="18">
      <t>ジョウケン</t>
    </rPh>
    <rPh sb="19" eb="21">
      <t>テイギ</t>
    </rPh>
    <phoneticPr fontId="1"/>
  </si>
  <si>
    <t>成果物に対する保証品質を定義している</t>
    <rPh sb="0" eb="3">
      <t>セイカブツ</t>
    </rPh>
    <rPh sb="4" eb="5">
      <t>タイ</t>
    </rPh>
    <rPh sb="7" eb="9">
      <t>ホショウ</t>
    </rPh>
    <rPh sb="9" eb="11">
      <t>ヒンシツ</t>
    </rPh>
    <rPh sb="12" eb="14">
      <t>テイギ</t>
    </rPh>
    <phoneticPr fontId="1"/>
  </si>
  <si>
    <t>開発プロセスの保証計画が定義されている</t>
    <rPh sb="0" eb="2">
      <t>カイハツ</t>
    </rPh>
    <rPh sb="7" eb="9">
      <t>ホショウ</t>
    </rPh>
    <rPh sb="9" eb="11">
      <t>ケイカク</t>
    </rPh>
    <rPh sb="12" eb="14">
      <t>テイギ</t>
    </rPh>
    <phoneticPr fontId="1"/>
  </si>
  <si>
    <t>AC資産の構築コストが配分できている</t>
    <rPh sb="2" eb="4">
      <t>シサン</t>
    </rPh>
    <rPh sb="5" eb="7">
      <t>コウチク</t>
    </rPh>
    <rPh sb="11" eb="13">
      <t>ハイブン</t>
    </rPh>
    <phoneticPr fontId="1"/>
  </si>
  <si>
    <t>AC部門の独立性を考慮している</t>
    <rPh sb="2" eb="4">
      <t>ブモン</t>
    </rPh>
    <rPh sb="5" eb="8">
      <t>ドクリツセイ</t>
    </rPh>
    <rPh sb="9" eb="11">
      <t>コウリョ</t>
    </rPh>
    <phoneticPr fontId="1"/>
  </si>
  <si>
    <t>ACの導入コストに対して妥当な期待効果を事前に検証している</t>
    <rPh sb="3" eb="5">
      <t>ドウニュウ</t>
    </rPh>
    <rPh sb="9" eb="10">
      <t>タイ</t>
    </rPh>
    <rPh sb="12" eb="14">
      <t>ダトウ</t>
    </rPh>
    <rPh sb="15" eb="17">
      <t>キタイ</t>
    </rPh>
    <rPh sb="17" eb="19">
      <t>コウカ</t>
    </rPh>
    <rPh sb="20" eb="22">
      <t>ジゼン</t>
    </rPh>
    <rPh sb="23" eb="25">
      <t>ケンショウ</t>
    </rPh>
    <phoneticPr fontId="1"/>
  </si>
  <si>
    <t>ACを活用した開発プロセス改革を提案できる人材を育成している</t>
    <rPh sb="3" eb="5">
      <t>カツヨウ</t>
    </rPh>
    <rPh sb="7" eb="9">
      <t>カイハツ</t>
    </rPh>
    <rPh sb="13" eb="15">
      <t>カイカク</t>
    </rPh>
    <rPh sb="16" eb="18">
      <t>テイアン</t>
    </rPh>
    <rPh sb="21" eb="23">
      <t>ジンザイ</t>
    </rPh>
    <rPh sb="24" eb="26">
      <t>イクセイ</t>
    </rPh>
    <phoneticPr fontId="1"/>
  </si>
  <si>
    <t>AC人材が経営に関する知識を習得するための機会を用意している</t>
    <rPh sb="2" eb="4">
      <t>ジンザイ</t>
    </rPh>
    <rPh sb="5" eb="7">
      <t>ケイエイ</t>
    </rPh>
    <rPh sb="8" eb="9">
      <t>カン</t>
    </rPh>
    <rPh sb="11" eb="13">
      <t>チシキ</t>
    </rPh>
    <rPh sb="14" eb="16">
      <t>シュウトク</t>
    </rPh>
    <rPh sb="21" eb="23">
      <t>キカイ</t>
    </rPh>
    <rPh sb="24" eb="26">
      <t>ヨウイ</t>
    </rPh>
    <phoneticPr fontId="1"/>
  </si>
  <si>
    <t>AC人材が現場の開発プロセスを理解するための機会を用意している</t>
    <rPh sb="2" eb="4">
      <t>ジンザイ</t>
    </rPh>
    <rPh sb="5" eb="7">
      <t>ゲンバ</t>
    </rPh>
    <rPh sb="8" eb="10">
      <t>カイハツ</t>
    </rPh>
    <rPh sb="15" eb="17">
      <t>リカイ</t>
    </rPh>
    <rPh sb="22" eb="24">
      <t>キカイ</t>
    </rPh>
    <rPh sb="25" eb="27">
      <t>ヨウイ</t>
    </rPh>
    <phoneticPr fontId="1"/>
  </si>
  <si>
    <t>開発部門の人材がACの活用スキルを磨くための機会を用意している</t>
    <rPh sb="0" eb="2">
      <t>カイハツ</t>
    </rPh>
    <rPh sb="2" eb="4">
      <t>ブモン</t>
    </rPh>
    <rPh sb="5" eb="7">
      <t>ジンザイ</t>
    </rPh>
    <rPh sb="11" eb="13">
      <t>カツヨウ</t>
    </rPh>
    <rPh sb="17" eb="18">
      <t>ミガ</t>
    </rPh>
    <rPh sb="22" eb="24">
      <t>キカイ</t>
    </rPh>
    <rPh sb="25" eb="27">
      <t>ヨウイ</t>
    </rPh>
    <phoneticPr fontId="1"/>
  </si>
  <si>
    <t>保証ケース導入能力診断表（能力別）</t>
    <rPh sb="0" eb="2">
      <t>ホショウ</t>
    </rPh>
    <rPh sb="5" eb="7">
      <t>ドウニュウ</t>
    </rPh>
    <rPh sb="7" eb="9">
      <t>ノウリョク</t>
    </rPh>
    <rPh sb="9" eb="11">
      <t>シンダン</t>
    </rPh>
    <rPh sb="11" eb="12">
      <t>ヒョウ</t>
    </rPh>
    <rPh sb="13" eb="15">
      <t>ノウリョク</t>
    </rPh>
    <rPh sb="15" eb="16">
      <t>ベツ</t>
    </rPh>
    <phoneticPr fontId="1"/>
  </si>
  <si>
    <t>AC: Assurance Case, 保証ケース</t>
    <rPh sb="20" eb="22">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</si>
</sst>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s>
  <fills count="11">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textRotation="255"/>
    </xf>
    <xf numFmtId="0" fontId="2" fillId="0" borderId="0" xfId="0" applyFont="1" applyAlignment="1">
      <alignment vertical="center" textRotation="255"/>
    </xf>
    <xf numFmtId="0" fontId="3" fillId="0" borderId="0" xfId="0" applyFont="1">
      <alignment vertical="center"/>
    </xf>
    <xf numFmtId="0" fontId="3" fillId="0" borderId="0" xfId="0" applyFont="1" applyAlignment="1">
      <alignment vertical="center"/>
    </xf>
    <xf numFmtId="0" fontId="5" fillId="2" borderId="3" xfId="0" applyFont="1" applyFill="1" applyBorder="1">
      <alignment vertical="center"/>
    </xf>
    <xf numFmtId="0" fontId="5" fillId="2" borderId="4" xfId="0" applyFont="1" applyFill="1" applyBorder="1">
      <alignment vertical="center"/>
    </xf>
    <xf numFmtId="0" fontId="5" fillId="4" borderId="1" xfId="0" applyFont="1" applyFill="1" applyBorder="1" applyAlignment="1">
      <alignment vertical="center" textRotation="255"/>
    </xf>
    <xf numFmtId="0" fontId="5" fillId="4" borderId="1" xfId="0" applyFont="1" applyFill="1" applyBorder="1">
      <alignment vertical="center"/>
    </xf>
    <xf numFmtId="0" fontId="5" fillId="4" borderId="6" xfId="0" applyFont="1" applyFill="1" applyBorder="1">
      <alignment vertical="center"/>
    </xf>
    <xf numFmtId="0" fontId="5" fillId="4" borderId="7" xfId="0" applyFont="1" applyFill="1" applyBorder="1">
      <alignment vertical="center"/>
    </xf>
    <xf numFmtId="0" fontId="5" fillId="5" borderId="1" xfId="0" applyFont="1" applyFill="1" applyBorder="1" applyAlignment="1">
      <alignment vertical="center" textRotation="255"/>
    </xf>
    <xf numFmtId="0" fontId="5" fillId="5" borderId="1" xfId="0" applyFont="1" applyFill="1" applyBorder="1">
      <alignment vertical="center"/>
    </xf>
    <xf numFmtId="0" fontId="5" fillId="5" borderId="6" xfId="0" applyFont="1" applyFill="1" applyBorder="1">
      <alignment vertical="center"/>
    </xf>
    <xf numFmtId="0" fontId="5" fillId="5" borderId="7" xfId="0" applyFont="1" applyFill="1" applyBorder="1">
      <alignment vertical="center"/>
    </xf>
    <xf numFmtId="0" fontId="5" fillId="6" borderId="1" xfId="0" applyFont="1" applyFill="1" applyBorder="1" applyAlignment="1">
      <alignment vertical="center" textRotation="255"/>
    </xf>
    <xf numFmtId="0" fontId="5" fillId="6" borderId="1" xfId="0" applyFont="1" applyFill="1" applyBorder="1">
      <alignment vertical="center"/>
    </xf>
    <xf numFmtId="0" fontId="5" fillId="6" borderId="6" xfId="0" applyFont="1" applyFill="1" applyBorder="1">
      <alignment vertical="center"/>
    </xf>
    <xf numFmtId="0" fontId="5" fillId="6" borderId="7" xfId="0" applyFont="1" applyFill="1" applyBorder="1">
      <alignment vertical="center"/>
    </xf>
    <xf numFmtId="0" fontId="5" fillId="7" borderId="1" xfId="0" applyFont="1" applyFill="1" applyBorder="1" applyAlignment="1">
      <alignment vertical="center" textRotation="255"/>
    </xf>
    <xf numFmtId="0" fontId="5" fillId="7" borderId="1" xfId="0" applyFont="1" applyFill="1" applyBorder="1">
      <alignment vertical="center"/>
    </xf>
    <xf numFmtId="0" fontId="5" fillId="7" borderId="6" xfId="0" applyFont="1" applyFill="1" applyBorder="1">
      <alignment vertical="center"/>
    </xf>
    <xf numFmtId="0" fontId="5" fillId="7" borderId="7" xfId="0" applyFont="1" applyFill="1" applyBorder="1">
      <alignment vertical="center"/>
    </xf>
    <xf numFmtId="0" fontId="5" fillId="3" borderId="1" xfId="0" applyFont="1" applyFill="1" applyBorder="1" applyAlignment="1">
      <alignment vertical="center" textRotation="255"/>
    </xf>
    <xf numFmtId="0" fontId="5" fillId="3" borderId="1" xfId="0" applyFont="1" applyFill="1" applyBorder="1">
      <alignment vertical="center"/>
    </xf>
    <xf numFmtId="0" fontId="5" fillId="3" borderId="6" xfId="0" applyFont="1" applyFill="1" applyBorder="1">
      <alignment vertical="center"/>
    </xf>
    <xf numFmtId="0" fontId="5" fillId="3" borderId="9" xfId="0" applyFont="1" applyFill="1" applyBorder="1" applyAlignment="1">
      <alignment vertical="center" textRotation="255"/>
    </xf>
    <xf numFmtId="0" fontId="5" fillId="3" borderId="9" xfId="0" applyFont="1" applyFill="1" applyBorder="1">
      <alignment vertical="center"/>
    </xf>
    <xf numFmtId="0" fontId="5" fillId="3" borderId="10" xfId="0" applyFont="1" applyFill="1" applyBorder="1">
      <alignment vertical="center"/>
    </xf>
    <xf numFmtId="0" fontId="5" fillId="8" borderId="1" xfId="0" applyFont="1" applyFill="1" applyBorder="1" applyAlignment="1">
      <alignment vertical="center" textRotation="255"/>
    </xf>
    <xf numFmtId="0" fontId="5" fillId="8" borderId="1" xfId="0" applyFont="1" applyFill="1" applyBorder="1">
      <alignment vertical="center"/>
    </xf>
    <xf numFmtId="0" fontId="5" fillId="8" borderId="6" xfId="0" applyFont="1" applyFill="1" applyBorder="1">
      <alignment vertical="center"/>
    </xf>
    <xf numFmtId="0" fontId="5" fillId="8" borderId="7" xfId="0" applyFont="1" applyFill="1" applyBorder="1">
      <alignment vertical="center"/>
    </xf>
    <xf numFmtId="0" fontId="5" fillId="9" borderId="14" xfId="0" applyFont="1" applyFill="1" applyBorder="1" applyAlignment="1">
      <alignment horizontal="center" vertical="center"/>
    </xf>
    <xf numFmtId="0" fontId="5" fillId="9" borderId="14" xfId="0" applyFont="1" applyFill="1" applyBorder="1" applyAlignment="1">
      <alignment horizontal="left" vertical="center"/>
    </xf>
    <xf numFmtId="0" fontId="5" fillId="9" borderId="14" xfId="0" applyFont="1" applyFill="1" applyBorder="1">
      <alignment vertical="center"/>
    </xf>
    <xf numFmtId="0" fontId="5" fillId="9" borderId="6" xfId="0" applyFont="1" applyFill="1" applyBorder="1">
      <alignment vertical="center"/>
    </xf>
    <xf numFmtId="0" fontId="5" fillId="9" borderId="7" xfId="0" applyFont="1" applyFill="1" applyBorder="1" applyAlignment="1">
      <alignment vertical="center"/>
    </xf>
    <xf numFmtId="0" fontId="0" fillId="0" borderId="1" xfId="0" applyBorder="1" applyAlignment="1">
      <alignment horizontal="center" vertical="center"/>
    </xf>
    <xf numFmtId="0" fontId="0" fillId="0" borderId="0" xfId="0" applyFont="1">
      <alignment vertical="center"/>
    </xf>
    <xf numFmtId="0" fontId="5" fillId="10" borderId="14" xfId="0" applyFont="1" applyFill="1" applyBorder="1" applyAlignment="1">
      <alignment horizontal="center" vertical="center"/>
    </xf>
    <xf numFmtId="0" fontId="5" fillId="10" borderId="14" xfId="0" applyFont="1" applyFill="1" applyBorder="1" applyAlignment="1">
      <alignment horizontal="left" vertical="center"/>
    </xf>
    <xf numFmtId="0" fontId="5" fillId="10" borderId="14" xfId="0" applyFont="1" applyFill="1" applyBorder="1">
      <alignment vertical="center"/>
    </xf>
    <xf numFmtId="0" fontId="5" fillId="10" borderId="6" xfId="0" applyFont="1" applyFill="1" applyBorder="1" applyAlignment="1">
      <alignment vertical="center"/>
    </xf>
    <xf numFmtId="0" fontId="5" fillId="10" borderId="6" xfId="0" applyFont="1" applyFill="1" applyBorder="1">
      <alignment vertical="center"/>
    </xf>
    <xf numFmtId="0" fontId="5" fillId="6" borderId="5" xfId="0" applyFont="1" applyFill="1" applyBorder="1" applyAlignment="1">
      <alignment horizontal="center" vertical="center" textRotation="255"/>
    </xf>
    <xf numFmtId="0" fontId="5" fillId="7" borderId="5" xfId="0" applyFont="1" applyFill="1" applyBorder="1" applyAlignment="1">
      <alignment horizontal="center" vertical="center" textRotation="255"/>
    </xf>
    <xf numFmtId="0" fontId="5" fillId="3" borderId="5"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9" borderId="5" xfId="0" applyFont="1" applyFill="1" applyBorder="1" applyAlignment="1">
      <alignment horizontal="center" vertical="center" textRotation="255" shrinkToFit="1"/>
    </xf>
    <xf numFmtId="0" fontId="5" fillId="10" borderId="11" xfId="0" applyFont="1" applyFill="1" applyBorder="1" applyAlignment="1">
      <alignment horizontal="center" vertical="center" textRotation="255" shrinkToFit="1"/>
    </xf>
    <xf numFmtId="0" fontId="5" fillId="10" borderId="12" xfId="0" applyFont="1" applyFill="1" applyBorder="1" applyAlignment="1">
      <alignment horizontal="center" vertical="center" textRotation="255" shrinkToFit="1"/>
    </xf>
    <xf numFmtId="0" fontId="0" fillId="10" borderId="12" xfId="0" applyFill="1" applyBorder="1" applyAlignment="1">
      <alignment horizontal="center" vertical="center" textRotation="255" shrinkToFit="1"/>
    </xf>
    <xf numFmtId="0" fontId="0" fillId="10" borderId="13" xfId="0" applyFill="1" applyBorder="1" applyAlignment="1">
      <alignment horizontal="center" vertical="center" textRotation="255" shrinkToFit="1"/>
    </xf>
    <xf numFmtId="0" fontId="5" fillId="4" borderId="5" xfId="0" applyFont="1" applyFill="1" applyBorder="1" applyAlignment="1">
      <alignment horizontal="center" vertical="center" textRotation="255" shrinkToFit="1"/>
    </xf>
    <xf numFmtId="0" fontId="5" fillId="5" borderId="5" xfId="0" applyFont="1" applyFill="1" applyBorder="1" applyAlignment="1">
      <alignment horizontal="center" vertical="center" textRotation="255" shrinkToFit="1"/>
    </xf>
    <xf numFmtId="0" fontId="5" fillId="8" borderId="11" xfId="0" applyFont="1" applyFill="1" applyBorder="1" applyAlignment="1">
      <alignment horizontal="center" vertical="center" textRotation="255" shrinkToFit="1"/>
    </xf>
    <xf numFmtId="0" fontId="0" fillId="8" borderId="12" xfId="0" applyFill="1" applyBorder="1" applyAlignment="1">
      <alignment horizontal="center" vertical="center" textRotation="255" shrinkToFit="1"/>
    </xf>
    <xf numFmtId="0" fontId="0" fillId="8" borderId="13" xfId="0"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colors>
    <mruColors>
      <color rgb="FFCCFFFF"/>
      <color rgb="FFFFCCFF"/>
      <color rgb="FFE20000"/>
      <color rgb="FFFFCCCC"/>
      <color rgb="FFFFFFCC"/>
      <color rgb="FFCCFFCC"/>
      <color rgb="FFFFFF66"/>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保証ケース導入能力診断</a:t>
            </a:r>
          </a:p>
        </c:rich>
      </c:tx>
      <c:layout/>
      <c:overlay val="0"/>
      <c:spPr>
        <a:noFill/>
        <a:ln>
          <a:noFill/>
        </a:ln>
        <a:effectLst/>
      </c:spPr>
    </c:title>
    <c:autoTitleDeleted val="0"/>
    <c:plotArea>
      <c:layout/>
      <c:radarChart>
        <c:radarStyle val="marker"/>
        <c:varyColors val="0"/>
        <c:ser>
          <c:idx val="0"/>
          <c:order val="0"/>
          <c:tx>
            <c:strRef>
              <c:f>診断表!$I$19</c:f>
              <c:strCache>
                <c:ptCount val="1"/>
                <c:pt idx="0">
                  <c:v>得点</c:v>
                </c:pt>
              </c:strCache>
            </c:strRef>
          </c:tx>
          <c:spPr>
            <a:ln w="28575" cap="rnd">
              <a:solidFill>
                <a:schemeClr val="accent1"/>
              </a:solidFill>
              <a:round/>
            </a:ln>
            <a:effectLst/>
          </c:spPr>
          <c:marker>
            <c:symbol val="none"/>
          </c:marker>
          <c:cat>
            <c:strRef>
              <c:f>診断表!$H$20:$H$27</c:f>
              <c:strCache>
                <c:ptCount val="8"/>
                <c:pt idx="0">
                  <c:v>AC構築基礎能力</c:v>
                </c:pt>
                <c:pt idx="1">
                  <c:v>リスク分析能力</c:v>
                </c:pt>
                <c:pt idx="2">
                  <c:v>AC活用ビジョン構築能力</c:v>
                </c:pt>
                <c:pt idx="3">
                  <c:v>AC活用コミュニケーション能力</c:v>
                </c:pt>
                <c:pt idx="4">
                  <c:v>プロダクトデザイン能力</c:v>
                </c:pt>
                <c:pt idx="5">
                  <c:v>プロセスデザイン能力</c:v>
                </c:pt>
                <c:pt idx="6">
                  <c:v>AC投資適正能力</c:v>
                </c:pt>
                <c:pt idx="7">
                  <c:v>システム保証人材開発能力</c:v>
                </c:pt>
              </c:strCache>
            </c:strRef>
          </c:cat>
          <c:val>
            <c:numRef>
              <c:f>診断表!$I$20:$I$27</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67B-442E-9820-EBF62EFA689A}"/>
            </c:ext>
          </c:extLst>
        </c:ser>
        <c:dLbls>
          <c:showLegendKey val="0"/>
          <c:showVal val="0"/>
          <c:showCatName val="0"/>
          <c:showSerName val="0"/>
          <c:showPercent val="0"/>
          <c:showBubbleSize val="0"/>
        </c:dLbls>
        <c:axId val="44844544"/>
        <c:axId val="44846080"/>
      </c:radarChart>
      <c:catAx>
        <c:axId val="4484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846080"/>
        <c:crosses val="autoZero"/>
        <c:auto val="1"/>
        <c:lblAlgn val="ctr"/>
        <c:lblOffset val="100"/>
        <c:noMultiLvlLbl val="0"/>
      </c:catAx>
      <c:valAx>
        <c:axId val="4484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8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552449</xdr:colOff>
      <xdr:row>28</xdr:row>
      <xdr:rowOff>228599</xdr:rowOff>
    </xdr:from>
    <xdr:to>
      <xdr:col>14</xdr:col>
      <xdr:colOff>47624</xdr:colOff>
      <xdr:row>39</xdr:row>
      <xdr:rowOff>352424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5"/>
  <sheetViews>
    <sheetView tabSelected="1" topLeftCell="A39" zoomScale="70" zoomScaleNormal="70" workbookViewId="0">
      <selection activeCell="B55" sqref="B55"/>
    </sheetView>
  </sheetViews>
  <sheetFormatPr defaultRowHeight="13" x14ac:dyDescent="0.2"/>
  <cols>
    <col min="1" max="2" width="4.36328125" style="1" customWidth="1"/>
    <col min="3" max="3" width="82" customWidth="1"/>
    <col min="4" max="4" width="8.90625" customWidth="1"/>
    <col min="5" max="5" width="10.90625" customWidth="1"/>
    <col min="8" max="8" width="26.453125" customWidth="1"/>
  </cols>
  <sheetData>
    <row r="1" spans="1:13" ht="29.25" customHeight="1" thickBot="1" x14ac:dyDescent="0.25">
      <c r="A1" s="2"/>
      <c r="B1" s="2"/>
      <c r="C1" s="39" t="s">
        <v>72</v>
      </c>
      <c r="D1" s="3"/>
      <c r="E1" s="3"/>
    </row>
    <row r="2" spans="1:13" ht="23.25" customHeight="1" x14ac:dyDescent="0.2">
      <c r="A2" s="49" t="s">
        <v>0</v>
      </c>
      <c r="B2" s="50"/>
      <c r="C2" s="50"/>
      <c r="D2" s="5" t="s">
        <v>25</v>
      </c>
      <c r="E2" s="6" t="s">
        <v>26</v>
      </c>
    </row>
    <row r="3" spans="1:13" ht="30" customHeight="1" x14ac:dyDescent="0.2">
      <c r="A3" s="51" t="s">
        <v>32</v>
      </c>
      <c r="B3" s="33">
        <v>1</v>
      </c>
      <c r="C3" s="34" t="s">
        <v>42</v>
      </c>
      <c r="D3" s="35">
        <v>0</v>
      </c>
      <c r="E3" s="36"/>
      <c r="M3">
        <v>5</v>
      </c>
    </row>
    <row r="4" spans="1:13" ht="30" customHeight="1" x14ac:dyDescent="0.2">
      <c r="A4" s="51"/>
      <c r="B4" s="33">
        <v>2</v>
      </c>
      <c r="C4" s="34" t="s">
        <v>43</v>
      </c>
      <c r="D4" s="35">
        <v>0</v>
      </c>
      <c r="E4" s="36"/>
      <c r="M4">
        <v>4</v>
      </c>
    </row>
    <row r="5" spans="1:13" ht="30" customHeight="1" x14ac:dyDescent="0.2">
      <c r="A5" s="51"/>
      <c r="B5" s="33">
        <v>3</v>
      </c>
      <c r="C5" s="34" t="s">
        <v>44</v>
      </c>
      <c r="D5" s="35">
        <v>0</v>
      </c>
      <c r="E5" s="36"/>
      <c r="M5">
        <v>3</v>
      </c>
    </row>
    <row r="6" spans="1:13" ht="30" customHeight="1" x14ac:dyDescent="0.2">
      <c r="A6" s="51"/>
      <c r="B6" s="33">
        <v>4</v>
      </c>
      <c r="C6" s="34" t="s">
        <v>45</v>
      </c>
      <c r="D6" s="35">
        <v>0</v>
      </c>
      <c r="E6" s="36"/>
      <c r="M6">
        <v>2</v>
      </c>
    </row>
    <row r="7" spans="1:13" ht="30" customHeight="1" x14ac:dyDescent="0.2">
      <c r="A7" s="51"/>
      <c r="B7" s="33">
        <v>5</v>
      </c>
      <c r="C7" s="34" t="s">
        <v>33</v>
      </c>
      <c r="D7" s="35">
        <v>0</v>
      </c>
      <c r="E7" s="36">
        <f>SUM(D3:D9)/28</f>
        <v>0</v>
      </c>
      <c r="M7">
        <v>1</v>
      </c>
    </row>
    <row r="8" spans="1:13" ht="30" customHeight="1" x14ac:dyDescent="0.2">
      <c r="A8" s="51"/>
      <c r="B8" s="33">
        <v>6</v>
      </c>
      <c r="C8" s="34" t="s">
        <v>46</v>
      </c>
      <c r="D8" s="35">
        <v>0</v>
      </c>
      <c r="E8" s="36"/>
      <c r="M8">
        <v>0</v>
      </c>
    </row>
    <row r="9" spans="1:13" ht="30" customHeight="1" x14ac:dyDescent="0.2">
      <c r="A9" s="51"/>
      <c r="B9" s="33">
        <v>7</v>
      </c>
      <c r="C9" s="34" t="s">
        <v>47</v>
      </c>
      <c r="D9" s="35">
        <v>0</v>
      </c>
      <c r="E9" s="37" t="s">
        <v>2</v>
      </c>
    </row>
    <row r="10" spans="1:13" ht="30" customHeight="1" x14ac:dyDescent="0.2">
      <c r="A10" s="52" t="s">
        <v>41</v>
      </c>
      <c r="B10" s="40">
        <v>1</v>
      </c>
      <c r="C10" s="41" t="s">
        <v>48</v>
      </c>
      <c r="D10" s="42">
        <v>0</v>
      </c>
      <c r="E10" s="43"/>
    </row>
    <row r="11" spans="1:13" ht="30" customHeight="1" x14ac:dyDescent="0.2">
      <c r="A11" s="53"/>
      <c r="B11" s="40">
        <v>2</v>
      </c>
      <c r="C11" s="41" t="s">
        <v>49</v>
      </c>
      <c r="D11" s="42">
        <v>0</v>
      </c>
      <c r="E11" s="43"/>
    </row>
    <row r="12" spans="1:13" ht="30" customHeight="1" x14ac:dyDescent="0.2">
      <c r="A12" s="53"/>
      <c r="B12" s="40">
        <v>3</v>
      </c>
      <c r="C12" s="41" t="s">
        <v>50</v>
      </c>
      <c r="D12" s="42">
        <v>0</v>
      </c>
      <c r="E12" s="43"/>
    </row>
    <row r="13" spans="1:13" ht="30" customHeight="1" x14ac:dyDescent="0.2">
      <c r="A13" s="53"/>
      <c r="B13" s="40">
        <v>4</v>
      </c>
      <c r="C13" s="41" t="s">
        <v>51</v>
      </c>
      <c r="D13" s="42">
        <v>0</v>
      </c>
      <c r="E13" s="43"/>
    </row>
    <row r="14" spans="1:13" ht="30" customHeight="1" x14ac:dyDescent="0.2">
      <c r="A14" s="53"/>
      <c r="B14" s="40">
        <v>5</v>
      </c>
      <c r="C14" s="41" t="s">
        <v>52</v>
      </c>
      <c r="D14" s="42">
        <v>0</v>
      </c>
      <c r="E14" s="43"/>
    </row>
    <row r="15" spans="1:13" ht="30" customHeight="1" x14ac:dyDescent="0.2">
      <c r="A15" s="53"/>
      <c r="B15" s="40">
        <v>6</v>
      </c>
      <c r="C15" s="41" t="s">
        <v>53</v>
      </c>
      <c r="D15" s="42">
        <v>0</v>
      </c>
      <c r="E15" s="43"/>
    </row>
    <row r="16" spans="1:13" ht="30" customHeight="1" x14ac:dyDescent="0.2">
      <c r="A16" s="54"/>
      <c r="B16" s="40">
        <v>7</v>
      </c>
      <c r="C16" s="41" t="s">
        <v>54</v>
      </c>
      <c r="D16" s="42">
        <v>0</v>
      </c>
      <c r="E16" s="44">
        <f>SUM(D10:D17)/32</f>
        <v>0</v>
      </c>
    </row>
    <row r="17" spans="1:9" ht="30" customHeight="1" x14ac:dyDescent="0.2">
      <c r="A17" s="55"/>
      <c r="B17" s="40">
        <v>8</v>
      </c>
      <c r="C17" s="41" t="s">
        <v>55</v>
      </c>
      <c r="D17" s="42">
        <v>0</v>
      </c>
      <c r="E17" s="43"/>
    </row>
    <row r="18" spans="1:9" ht="30" customHeight="1" x14ac:dyDescent="0.2">
      <c r="A18" s="56" t="s">
        <v>4</v>
      </c>
      <c r="B18" s="7">
        <v>1</v>
      </c>
      <c r="C18" s="8" t="s">
        <v>56</v>
      </c>
      <c r="D18" s="8">
        <v>0</v>
      </c>
      <c r="E18" s="9"/>
    </row>
    <row r="19" spans="1:9" ht="30" customHeight="1" x14ac:dyDescent="0.2">
      <c r="A19" s="56"/>
      <c r="B19" s="7">
        <v>2</v>
      </c>
      <c r="C19" s="8" t="s">
        <v>16</v>
      </c>
      <c r="D19" s="8">
        <v>0</v>
      </c>
      <c r="E19" s="9"/>
      <c r="H19" s="38" t="s">
        <v>40</v>
      </c>
      <c r="I19" s="38" t="s">
        <v>39</v>
      </c>
    </row>
    <row r="20" spans="1:9" ht="30" customHeight="1" x14ac:dyDescent="0.2">
      <c r="A20" s="56"/>
      <c r="B20" s="7">
        <v>3</v>
      </c>
      <c r="C20" s="8" t="s">
        <v>15</v>
      </c>
      <c r="D20" s="8">
        <v>0</v>
      </c>
      <c r="E20" s="9"/>
      <c r="H20" s="38" t="s">
        <v>31</v>
      </c>
      <c r="I20" s="38">
        <f>E7</f>
        <v>0</v>
      </c>
    </row>
    <row r="21" spans="1:9" ht="30" customHeight="1" x14ac:dyDescent="0.2">
      <c r="A21" s="56"/>
      <c r="B21" s="7">
        <v>4</v>
      </c>
      <c r="C21" s="8" t="s">
        <v>14</v>
      </c>
      <c r="D21" s="8">
        <v>0</v>
      </c>
      <c r="E21" s="9"/>
      <c r="H21" s="38" t="s">
        <v>41</v>
      </c>
      <c r="I21" s="38">
        <f>E16</f>
        <v>0</v>
      </c>
    </row>
    <row r="22" spans="1:9" ht="30" customHeight="1" x14ac:dyDescent="0.2">
      <c r="A22" s="56"/>
      <c r="B22" s="7">
        <v>5</v>
      </c>
      <c r="C22" s="8" t="s">
        <v>57</v>
      </c>
      <c r="D22" s="8">
        <v>0</v>
      </c>
      <c r="E22" s="9"/>
      <c r="H22" s="38" t="s">
        <v>3</v>
      </c>
      <c r="I22" s="38">
        <f>E23</f>
        <v>0</v>
      </c>
    </row>
    <row r="23" spans="1:9" ht="30" customHeight="1" x14ac:dyDescent="0.2">
      <c r="A23" s="56"/>
      <c r="B23" s="7">
        <v>6</v>
      </c>
      <c r="C23" s="8" t="s">
        <v>58</v>
      </c>
      <c r="D23" s="8">
        <v>0</v>
      </c>
      <c r="E23" s="9">
        <f>SUM(D18:D24)/28</f>
        <v>0</v>
      </c>
      <c r="H23" s="38" t="s">
        <v>6</v>
      </c>
      <c r="I23" s="38">
        <f>E30</f>
        <v>0</v>
      </c>
    </row>
    <row r="24" spans="1:9" ht="30" customHeight="1" x14ac:dyDescent="0.2">
      <c r="A24" s="56"/>
      <c r="B24" s="7">
        <v>7</v>
      </c>
      <c r="C24" s="8" t="s">
        <v>59</v>
      </c>
      <c r="D24" s="8">
        <v>0</v>
      </c>
      <c r="E24" s="10" t="s">
        <v>2</v>
      </c>
      <c r="H24" s="38" t="s">
        <v>13</v>
      </c>
      <c r="I24" s="38">
        <f>E35</f>
        <v>0</v>
      </c>
    </row>
    <row r="25" spans="1:9" ht="30" customHeight="1" x14ac:dyDescent="0.2">
      <c r="A25" s="57" t="s">
        <v>7</v>
      </c>
      <c r="B25" s="11">
        <v>1</v>
      </c>
      <c r="C25" s="12" t="s">
        <v>17</v>
      </c>
      <c r="D25" s="12">
        <v>0</v>
      </c>
      <c r="E25" s="13"/>
      <c r="H25" s="38" t="s">
        <v>36</v>
      </c>
      <c r="I25" s="38">
        <f>E40</f>
        <v>0</v>
      </c>
    </row>
    <row r="26" spans="1:9" ht="30" customHeight="1" x14ac:dyDescent="0.2">
      <c r="A26" s="57"/>
      <c r="B26" s="11">
        <v>2</v>
      </c>
      <c r="C26" s="12" t="s">
        <v>18</v>
      </c>
      <c r="D26" s="12">
        <v>0</v>
      </c>
      <c r="E26" s="13"/>
      <c r="H26" s="38" t="s">
        <v>37</v>
      </c>
      <c r="I26" s="38">
        <f>E46</f>
        <v>0</v>
      </c>
    </row>
    <row r="27" spans="1:9" ht="30" customHeight="1" x14ac:dyDescent="0.2">
      <c r="A27" s="57"/>
      <c r="B27" s="11">
        <v>3</v>
      </c>
      <c r="C27" s="12" t="s">
        <v>19</v>
      </c>
      <c r="D27" s="12">
        <v>0</v>
      </c>
      <c r="E27" s="13"/>
      <c r="H27" s="38" t="s">
        <v>38</v>
      </c>
      <c r="I27" s="38">
        <f>E51</f>
        <v>0</v>
      </c>
    </row>
    <row r="28" spans="1:9" ht="30" customHeight="1" x14ac:dyDescent="0.2">
      <c r="A28" s="57"/>
      <c r="B28" s="11">
        <v>4</v>
      </c>
      <c r="C28" s="12" t="s">
        <v>20</v>
      </c>
      <c r="D28" s="12">
        <v>0</v>
      </c>
      <c r="E28" s="13"/>
    </row>
    <row r="29" spans="1:9" ht="30" customHeight="1" x14ac:dyDescent="0.2">
      <c r="A29" s="57"/>
      <c r="B29" s="11">
        <v>5</v>
      </c>
      <c r="C29" s="12" t="s">
        <v>60</v>
      </c>
      <c r="D29" s="12">
        <v>0</v>
      </c>
      <c r="E29" s="13"/>
    </row>
    <row r="30" spans="1:9" ht="30" customHeight="1" x14ac:dyDescent="0.2">
      <c r="A30" s="57"/>
      <c r="B30" s="11">
        <v>6</v>
      </c>
      <c r="C30" s="12" t="s">
        <v>61</v>
      </c>
      <c r="D30" s="12">
        <v>0</v>
      </c>
      <c r="E30" s="13">
        <f>SUM(D25:D31)/28</f>
        <v>0</v>
      </c>
    </row>
    <row r="31" spans="1:9" ht="30" customHeight="1" x14ac:dyDescent="0.2">
      <c r="A31" s="57"/>
      <c r="B31" s="11">
        <v>7</v>
      </c>
      <c r="C31" s="12" t="s">
        <v>21</v>
      </c>
      <c r="D31" s="12">
        <v>0</v>
      </c>
      <c r="E31" s="14" t="s">
        <v>2</v>
      </c>
    </row>
    <row r="32" spans="1:9" ht="30" customHeight="1" x14ac:dyDescent="0.2">
      <c r="A32" s="58" t="s">
        <v>13</v>
      </c>
      <c r="B32" s="29">
        <v>1</v>
      </c>
      <c r="C32" s="30" t="s">
        <v>63</v>
      </c>
      <c r="D32" s="30">
        <v>0</v>
      </c>
      <c r="E32" s="31"/>
    </row>
    <row r="33" spans="1:5" ht="30" customHeight="1" x14ac:dyDescent="0.2">
      <c r="A33" s="59"/>
      <c r="B33" s="29">
        <v>2</v>
      </c>
      <c r="C33" s="30" t="s">
        <v>62</v>
      </c>
      <c r="D33" s="30">
        <v>0</v>
      </c>
      <c r="E33" s="31"/>
    </row>
    <row r="34" spans="1:5" ht="30" customHeight="1" x14ac:dyDescent="0.2">
      <c r="A34" s="59"/>
      <c r="B34" s="29">
        <v>3</v>
      </c>
      <c r="C34" s="30" t="s">
        <v>23</v>
      </c>
      <c r="D34" s="30">
        <v>0</v>
      </c>
      <c r="E34" s="31"/>
    </row>
    <row r="35" spans="1:5" ht="30" customHeight="1" x14ac:dyDescent="0.2">
      <c r="A35" s="59"/>
      <c r="B35" s="29">
        <v>4</v>
      </c>
      <c r="C35" s="30" t="s">
        <v>24</v>
      </c>
      <c r="D35" s="30">
        <v>0</v>
      </c>
      <c r="E35" s="31">
        <f>SUM(D32:D36)/20</f>
        <v>0</v>
      </c>
    </row>
    <row r="36" spans="1:5" ht="30" customHeight="1" x14ac:dyDescent="0.2">
      <c r="A36" s="60"/>
      <c r="B36" s="29">
        <v>5</v>
      </c>
      <c r="C36" s="30" t="s">
        <v>30</v>
      </c>
      <c r="D36" s="30">
        <v>0</v>
      </c>
      <c r="E36" s="32"/>
    </row>
    <row r="37" spans="1:5" ht="30" customHeight="1" x14ac:dyDescent="0.2">
      <c r="A37" s="45" t="s">
        <v>1</v>
      </c>
      <c r="B37" s="15">
        <v>1</v>
      </c>
      <c r="C37" s="16" t="s">
        <v>64</v>
      </c>
      <c r="D37" s="16">
        <v>0</v>
      </c>
      <c r="E37" s="17"/>
    </row>
    <row r="38" spans="1:5" ht="30" customHeight="1" x14ac:dyDescent="0.2">
      <c r="A38" s="45"/>
      <c r="B38" s="15">
        <v>2</v>
      </c>
      <c r="C38" s="16" t="s">
        <v>27</v>
      </c>
      <c r="D38" s="16">
        <v>0</v>
      </c>
      <c r="E38" s="17"/>
    </row>
    <row r="39" spans="1:5" ht="30" customHeight="1" x14ac:dyDescent="0.2">
      <c r="A39" s="45"/>
      <c r="B39" s="15">
        <v>3</v>
      </c>
      <c r="C39" s="16" t="s">
        <v>22</v>
      </c>
      <c r="D39" s="16">
        <v>0</v>
      </c>
      <c r="E39" s="17"/>
    </row>
    <row r="40" spans="1:5" ht="30" customHeight="1" x14ac:dyDescent="0.2">
      <c r="A40" s="45"/>
      <c r="B40" s="15">
        <v>4</v>
      </c>
      <c r="C40" s="16" t="s">
        <v>28</v>
      </c>
      <c r="D40" s="16">
        <v>0</v>
      </c>
      <c r="E40" s="17">
        <f>SUM(D37:D41)/20</f>
        <v>0</v>
      </c>
    </row>
    <row r="41" spans="1:5" ht="30" customHeight="1" x14ac:dyDescent="0.2">
      <c r="A41" s="45"/>
      <c r="B41" s="15">
        <v>5</v>
      </c>
      <c r="C41" s="16" t="s">
        <v>29</v>
      </c>
      <c r="D41" s="16">
        <v>0</v>
      </c>
      <c r="E41" s="18" t="s">
        <v>2</v>
      </c>
    </row>
    <row r="42" spans="1:5" ht="30" customHeight="1" x14ac:dyDescent="0.2">
      <c r="A42" s="46" t="s">
        <v>8</v>
      </c>
      <c r="B42" s="19">
        <v>1</v>
      </c>
      <c r="C42" s="20" t="s">
        <v>65</v>
      </c>
      <c r="D42" s="20">
        <v>0</v>
      </c>
      <c r="E42" s="21"/>
    </row>
    <row r="43" spans="1:5" ht="30" customHeight="1" x14ac:dyDescent="0.2">
      <c r="A43" s="46"/>
      <c r="B43" s="19">
        <v>2</v>
      </c>
      <c r="C43" s="20" t="s">
        <v>66</v>
      </c>
      <c r="D43" s="20">
        <v>0</v>
      </c>
      <c r="E43" s="21"/>
    </row>
    <row r="44" spans="1:5" ht="30" customHeight="1" x14ac:dyDescent="0.2">
      <c r="A44" s="46"/>
      <c r="B44" s="19">
        <v>3</v>
      </c>
      <c r="C44" s="20" t="s">
        <v>67</v>
      </c>
      <c r="D44" s="20">
        <v>0</v>
      </c>
      <c r="E44" s="21"/>
    </row>
    <row r="45" spans="1:5" ht="30" customHeight="1" x14ac:dyDescent="0.2">
      <c r="A45" s="46"/>
      <c r="B45" s="19">
        <v>4</v>
      </c>
      <c r="C45" s="20" t="s">
        <v>10</v>
      </c>
      <c r="D45" s="20">
        <v>0</v>
      </c>
      <c r="E45" s="21"/>
    </row>
    <row r="46" spans="1:5" ht="30" customHeight="1" x14ac:dyDescent="0.2">
      <c r="A46" s="46"/>
      <c r="B46" s="19">
        <v>5</v>
      </c>
      <c r="C46" s="20" t="s">
        <v>11</v>
      </c>
      <c r="D46" s="20">
        <v>0</v>
      </c>
      <c r="E46" s="21">
        <f>SUM(D42:D47)/24</f>
        <v>0</v>
      </c>
    </row>
    <row r="47" spans="1:5" ht="30" customHeight="1" x14ac:dyDescent="0.2">
      <c r="A47" s="46"/>
      <c r="B47" s="19">
        <v>6</v>
      </c>
      <c r="C47" s="20" t="s">
        <v>12</v>
      </c>
      <c r="D47" s="20">
        <v>0</v>
      </c>
      <c r="E47" s="22" t="s">
        <v>2</v>
      </c>
    </row>
    <row r="48" spans="1:5" ht="30" customHeight="1" x14ac:dyDescent="0.2">
      <c r="A48" s="47" t="s">
        <v>5</v>
      </c>
      <c r="B48" s="23">
        <v>1</v>
      </c>
      <c r="C48" s="24" t="s">
        <v>68</v>
      </c>
      <c r="D48" s="24">
        <v>0</v>
      </c>
      <c r="E48" s="25"/>
    </row>
    <row r="49" spans="1:5" ht="30" customHeight="1" x14ac:dyDescent="0.2">
      <c r="A49" s="47"/>
      <c r="B49" s="23">
        <v>2</v>
      </c>
      <c r="C49" s="24" t="s">
        <v>9</v>
      </c>
      <c r="D49" s="24">
        <v>0</v>
      </c>
      <c r="E49" s="25"/>
    </row>
    <row r="50" spans="1:5" ht="30" customHeight="1" x14ac:dyDescent="0.2">
      <c r="A50" s="47"/>
      <c r="B50" s="23">
        <v>3</v>
      </c>
      <c r="C50" s="24" t="s">
        <v>69</v>
      </c>
      <c r="D50" s="24">
        <v>0</v>
      </c>
      <c r="E50" s="25"/>
    </row>
    <row r="51" spans="1:5" ht="30" customHeight="1" x14ac:dyDescent="0.2">
      <c r="A51" s="47"/>
      <c r="B51" s="23">
        <v>4</v>
      </c>
      <c r="C51" s="24" t="s">
        <v>70</v>
      </c>
      <c r="D51" s="24">
        <v>0</v>
      </c>
      <c r="E51" s="25">
        <f>SUM(D48:D52)/20</f>
        <v>0</v>
      </c>
    </row>
    <row r="52" spans="1:5" ht="30" customHeight="1" thickBot="1" x14ac:dyDescent="0.25">
      <c r="A52" s="48"/>
      <c r="B52" s="26">
        <v>5</v>
      </c>
      <c r="C52" s="27" t="s">
        <v>71</v>
      </c>
      <c r="D52" s="27">
        <v>0</v>
      </c>
      <c r="E52" s="28" t="s">
        <v>2</v>
      </c>
    </row>
    <row r="53" spans="1:5" ht="27.75" customHeight="1" x14ac:dyDescent="0.2">
      <c r="A53" s="2"/>
      <c r="B53" s="4" t="s">
        <v>34</v>
      </c>
      <c r="C53" s="3"/>
      <c r="D53" s="3"/>
      <c r="E53" s="3"/>
    </row>
    <row r="54" spans="1:5" ht="27.75" customHeight="1" x14ac:dyDescent="0.2">
      <c r="A54" s="2"/>
      <c r="B54" s="4" t="s">
        <v>35</v>
      </c>
      <c r="C54" s="3"/>
      <c r="D54" s="3"/>
      <c r="E54" s="3">
        <f>SUM(D3:D52)/200</f>
        <v>0</v>
      </c>
    </row>
    <row r="55" spans="1:5" x14ac:dyDescent="0.2">
      <c r="B55" s="4" t="s">
        <v>73</v>
      </c>
    </row>
  </sheetData>
  <mergeCells count="9">
    <mergeCell ref="A37:A41"/>
    <mergeCell ref="A42:A47"/>
    <mergeCell ref="A48:A52"/>
    <mergeCell ref="A2:C2"/>
    <mergeCell ref="A3:A9"/>
    <mergeCell ref="A10:A17"/>
    <mergeCell ref="A18:A24"/>
    <mergeCell ref="A25:A31"/>
    <mergeCell ref="A32:A36"/>
  </mergeCells>
  <phoneticPr fontId="1"/>
  <dataValidations count="1">
    <dataValidation type="list" allowBlank="1" showInputMessage="1" showErrorMessage="1" sqref="D1:D1048576">
      <formula1>$M$3:$M$8</formula1>
    </dataValidation>
  </dataValidations>
  <pageMargins left="0.31496062992125984" right="0.11811023622047245"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診断表</vt:lpstr>
    </vt:vector>
  </TitlesOfParts>
  <Company>国立大学法人名古屋大学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情報連携統括本部</dc:creator>
  <cp:lastModifiedBy>Shuichiro Yamamoto</cp:lastModifiedBy>
  <cp:lastPrinted>2015-06-01T08:33:11Z</cp:lastPrinted>
  <dcterms:created xsi:type="dcterms:W3CDTF">2015-05-29T04:24:40Z</dcterms:created>
  <dcterms:modified xsi:type="dcterms:W3CDTF">2016-05-18T08:42:26Z</dcterms:modified>
</cp:coreProperties>
</file>